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xr:revisionPtr revIDLastSave="0" documentId="13_ncr:1_{4A4B1A34-E54E-40E2-AF02-A625613B9E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енинградский пр-кт, 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<sst xmlns="http://schemas.openxmlformats.org/spreadsheetml/2006/main" count="40" uniqueCount="36">
  <si>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</si>
  <si>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</si>
  <si>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</si>
  <si>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</si>
  <si>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</si>
  <si>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</si>
  <si>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</si>
  <si>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</si>
  <si>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</si>
  <si>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</si>
  <si>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</si>
  <si>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</si>
  <si>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</si>
  <si>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</si>
  <si>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</si>
  <si>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</si>
  <si>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</si>
  <si>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</si>
  <si>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</si>
  <si>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</si>
  <si>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</si>
  <si>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</si>
  <si>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</si>
  <si>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</si>
  <si>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</si>
  <si>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</si>
  <si>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</si>
  <si>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</si>
  <si>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</si>
  <si>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</si>
  <si>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</si>
  <si>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</si>
  <si>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</si>
  <si>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21</t>
  </si>
  <si>
    <t>Кончаев М.С.</t>
  </si>
  <si>
    <t>Ген. директор ООО "УК "Жилищник"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</si>
</sst>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7" xfId="1" applyFont="1" applyBorder="1" applyAlignment="1">
      <alignment horizontal="left" vertical="center"/>
    </xf>
    <xf numFmtId="164" fontId="4" fillId="0" borderId="17" xfId="1" applyFont="1" applyFill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2" xfId="1" applyFont="1" applyFill="1" applyBorder="1" applyAlignment="1">
      <alignment horizontal="left" vertical="center"/>
    </xf>
    <xf numFmtId="167" fontId="5" fillId="5" borderId="9" xfId="1" applyNumberFormat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9" fontId="5" fillId="5" borderId="10" xfId="1" applyNumberFormat="1" applyFont="1" applyFill="1" applyBorder="1" applyAlignment="1">
      <alignment horizontal="center" vertical="center"/>
    </xf>
    <xf numFmtId="170" fontId="5" fillId="5" borderId="9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4" fontId="4" fillId="2" borderId="17" xfId="1" applyFont="1" applyFill="1" applyBorder="1" applyAlignment="1">
      <alignment horizontal="center" vertical="center"/>
    </xf>
    <xf numFmtId="164" fontId="4" fillId="3" borderId="1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167" fontId="4" fillId="0" borderId="19" xfId="0" applyNumberFormat="1" applyFont="1" applyBorder="1" applyAlignment="1">
      <alignment vertical="center"/>
    </xf>
    <xf numFmtId="170" fontId="4" fillId="0" borderId="19" xfId="0" applyNumberFormat="1" applyFont="1" applyBorder="1" applyAlignment="1">
      <alignment vertical="center"/>
    </xf>
    <xf numFmtId="164" fontId="3" fillId="6" borderId="17" xfId="1" applyFill="1" applyBorder="1" applyAlignment="1">
      <alignment horizontal="center" vertical="center"/>
    </xf>
    <xf numFmtId="167" fontId="4" fillId="0" borderId="19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E30" sqref="E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33"/>
      <c r="C7" s="5"/>
      <c r="D7" s="5"/>
      <c r="E7" s="5"/>
      <c r="F7" s="6"/>
      <c r="G7" s="7"/>
      <c r="H7" s="6"/>
      <c r="I7" s="8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31</v>
      </c>
      <c r="G8" s="45" t="s">
        <v>5</v>
      </c>
      <c r="H8" s="45"/>
      <c r="I8" s="50"/>
      <c r="J8" s="51" t="s">
        <v>6</v>
      </c>
      <c r="K8" s="53" t="s">
        <v>32</v>
      </c>
      <c r="L8" s="39" t="s">
        <v>7</v>
      </c>
    </row>
    <row r="9" spans="2:12" s="11" customFormat="1" ht="78" customHeight="1" x14ac:dyDescent="0.25">
      <c r="B9" s="43"/>
      <c r="C9" s="46"/>
      <c r="D9" s="47"/>
      <c r="E9" s="49"/>
      <c r="F9" s="47"/>
      <c r="G9" s="9" t="s">
        <v>8</v>
      </c>
      <c r="H9" s="9" t="s">
        <v>9</v>
      </c>
      <c r="I9" s="10" t="s">
        <v>10</v>
      </c>
      <c r="J9" s="52"/>
      <c r="K9" s="53"/>
      <c r="L9" s="39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3" customFormat="1" ht="27.75" customHeight="1" x14ac:dyDescent="0.25">
      <c r="B11" s="20" t="s">
        <v>17</v>
      </c>
      <c r="C11" s="35">
        <v>901.86300000000006</v>
      </c>
      <c r="D11" s="36">
        <v>728044.73</v>
      </c>
      <c r="E11" s="36">
        <v>21076.300000000003</v>
      </c>
      <c r="F11" s="35">
        <v>1.5000000000000001E-2</v>
      </c>
      <c r="G11" s="21">
        <v>757.54</v>
      </c>
      <c r="H11" s="21">
        <v>945.12</v>
      </c>
      <c r="I11" s="21">
        <v>1468.84</v>
      </c>
      <c r="J11" s="37">
        <v>256437.48999999996</v>
      </c>
      <c r="K11" s="38">
        <v>4.2790385409203699E-2</v>
      </c>
      <c r="L11" s="22">
        <f>J11-D11</f>
        <v>-471607.24</v>
      </c>
    </row>
    <row r="12" spans="2:12" s="23" customFormat="1" ht="27.75" customHeight="1" x14ac:dyDescent="0.25">
      <c r="B12" s="20" t="s">
        <v>18</v>
      </c>
      <c r="C12" s="35">
        <v>924.91700000000003</v>
      </c>
      <c r="D12" s="36">
        <v>750573.78</v>
      </c>
      <c r="E12" s="36">
        <v>21076.3</v>
      </c>
      <c r="F12" s="35">
        <v>1.5000000000000001E-2</v>
      </c>
      <c r="G12" s="21">
        <v>757.54</v>
      </c>
      <c r="H12" s="21">
        <v>945.12</v>
      </c>
      <c r="I12" s="21">
        <v>1468.84</v>
      </c>
      <c r="J12" s="37">
        <v>256552.47</v>
      </c>
      <c r="K12" s="38">
        <v>4.388422066491747E-2</v>
      </c>
      <c r="L12" s="22">
        <f t="shared" ref="L12:L22" si="0">J12-D12</f>
        <v>-494021.31000000006</v>
      </c>
    </row>
    <row r="13" spans="2:12" s="23" customFormat="1" ht="27.75" customHeight="1" x14ac:dyDescent="0.25">
      <c r="B13" s="20" t="s">
        <v>19</v>
      </c>
      <c r="C13" s="35">
        <v>569.59699999999998</v>
      </c>
      <c r="D13" s="36">
        <v>461522.12</v>
      </c>
      <c r="E13" s="36">
        <v>21076.3</v>
      </c>
      <c r="F13" s="35">
        <v>1.5000000000000001E-2</v>
      </c>
      <c r="G13" s="21">
        <v>757.54</v>
      </c>
      <c r="H13" s="21">
        <v>945.12</v>
      </c>
      <c r="I13" s="21">
        <v>1468.84</v>
      </c>
      <c r="J13" s="37">
        <v>256158.94999999998</v>
      </c>
      <c r="K13" s="38">
        <v>2.7025474110731012E-2</v>
      </c>
      <c r="L13" s="22">
        <f t="shared" si="0"/>
        <v>-205363.17</v>
      </c>
    </row>
    <row r="14" spans="2:12" s="23" customFormat="1" ht="27.75" customHeight="1" x14ac:dyDescent="0.25">
      <c r="B14" s="20" t="s">
        <v>20</v>
      </c>
      <c r="C14" s="35">
        <v>469.065</v>
      </c>
      <c r="D14" s="36">
        <v>378372.69</v>
      </c>
      <c r="E14" s="36">
        <v>21076.300000000003</v>
      </c>
      <c r="F14" s="35">
        <v>1.5000000000000001E-2</v>
      </c>
      <c r="G14" s="21">
        <v>757.54</v>
      </c>
      <c r="H14" s="21">
        <v>945.12</v>
      </c>
      <c r="I14" s="21">
        <v>1468.84</v>
      </c>
      <c r="J14" s="37">
        <v>255018.81</v>
      </c>
      <c r="K14" s="38">
        <v>2.2255566679160951E-2</v>
      </c>
      <c r="L14" s="22">
        <f t="shared" si="0"/>
        <v>-123353.88</v>
      </c>
    </row>
    <row r="15" spans="2:12" s="23" customFormat="1" ht="27.75" customHeight="1" x14ac:dyDescent="0.25">
      <c r="B15" s="20" t="s">
        <v>21</v>
      </c>
      <c r="C15" s="35">
        <v>108.517</v>
      </c>
      <c r="D15" s="36">
        <v>87535.54</v>
      </c>
      <c r="E15" s="32">
        <v>0</v>
      </c>
      <c r="F15" s="30">
        <v>0</v>
      </c>
      <c r="G15" s="21">
        <v>757.54</v>
      </c>
      <c r="H15" s="21">
        <v>945.12</v>
      </c>
      <c r="I15" s="21">
        <v>1468.84</v>
      </c>
      <c r="J15" s="21">
        <v>0</v>
      </c>
      <c r="K15" s="21">
        <v>0</v>
      </c>
      <c r="L15" s="22">
        <f t="shared" si="0"/>
        <v>-87535.54</v>
      </c>
    </row>
    <row r="16" spans="2:12" s="23" customFormat="1" ht="27.75" customHeight="1" x14ac:dyDescent="0.25">
      <c r="B16" s="20" t="s">
        <v>22</v>
      </c>
      <c r="C16" s="30">
        <v>0</v>
      </c>
      <c r="D16" s="31">
        <v>0</v>
      </c>
      <c r="E16" s="32">
        <v>0</v>
      </c>
      <c r="F16" s="30">
        <v>0</v>
      </c>
      <c r="G16" s="21"/>
      <c r="H16" s="21"/>
      <c r="I16" s="21"/>
      <c r="J16" s="21">
        <v>0</v>
      </c>
      <c r="K16" s="21">
        <v>0</v>
      </c>
      <c r="L16" s="22">
        <f t="shared" si="0"/>
        <v>0</v>
      </c>
    </row>
    <row r="17" spans="2:12" s="23" customFormat="1" ht="27.75" customHeight="1" x14ac:dyDescent="0.25">
      <c r="B17" s="20" t="s">
        <v>23</v>
      </c>
      <c r="C17" s="30">
        <v>0</v>
      </c>
      <c r="D17" s="31">
        <v>0</v>
      </c>
      <c r="E17" s="32">
        <v>0</v>
      </c>
      <c r="F17" s="30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f t="shared" si="0"/>
        <v>0</v>
      </c>
    </row>
    <row r="18" spans="2:12" s="23" customFormat="1" ht="27.75" customHeight="1" x14ac:dyDescent="0.25">
      <c r="B18" s="20" t="s">
        <v>24</v>
      </c>
      <c r="C18" s="30">
        <v>0</v>
      </c>
      <c r="D18" s="31">
        <v>0</v>
      </c>
      <c r="E18" s="32">
        <v>0</v>
      </c>
      <c r="F18" s="3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f t="shared" si="0"/>
        <v>0</v>
      </c>
    </row>
    <row r="19" spans="2:12" s="23" customFormat="1" ht="27.75" customHeight="1" x14ac:dyDescent="0.25">
      <c r="B19" s="20" t="s">
        <v>25</v>
      </c>
      <c r="C19" s="30">
        <v>0</v>
      </c>
      <c r="D19" s="31">
        <v>0</v>
      </c>
      <c r="E19" s="32">
        <v>0</v>
      </c>
      <c r="F19" s="3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f t="shared" si="0"/>
        <v>0</v>
      </c>
    </row>
    <row r="20" spans="2:12" s="23" customFormat="1" ht="27.75" customHeight="1" x14ac:dyDescent="0.25">
      <c r="B20" s="20" t="s">
        <v>26</v>
      </c>
      <c r="C20" s="30">
        <v>0</v>
      </c>
      <c r="D20" s="31">
        <v>0</v>
      </c>
      <c r="E20" s="32">
        <v>0</v>
      </c>
      <c r="F20" s="3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f t="shared" si="0"/>
        <v>0</v>
      </c>
    </row>
    <row r="21" spans="2:12" s="23" customFormat="1" ht="27.75" customHeight="1" x14ac:dyDescent="0.25">
      <c r="B21" s="20" t="s">
        <v>27</v>
      </c>
      <c r="C21" s="30">
        <v>0</v>
      </c>
      <c r="D21" s="31">
        <v>0</v>
      </c>
      <c r="E21" s="32">
        <v>0</v>
      </c>
      <c r="F21" s="3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f t="shared" si="0"/>
        <v>0</v>
      </c>
    </row>
    <row r="22" spans="2:12" s="23" customFormat="1" ht="27.75" customHeight="1" x14ac:dyDescent="0.25">
      <c r="B22" s="20" t="s">
        <v>28</v>
      </c>
      <c r="C22" s="30">
        <v>0</v>
      </c>
      <c r="D22" s="31">
        <v>0</v>
      </c>
      <c r="E22" s="32">
        <v>0</v>
      </c>
      <c r="F22" s="3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f t="shared" si="0"/>
        <v>0</v>
      </c>
    </row>
    <row r="23" spans="2:12" s="23" customFormat="1" ht="15" x14ac:dyDescent="0.25">
      <c r="B23" s="24" t="s">
        <v>29</v>
      </c>
      <c r="C23" s="25">
        <f>SUM(C11:C22)</f>
        <v>2973.9590000000003</v>
      </c>
      <c r="D23" s="25">
        <f>SUM(D11:D22)</f>
        <v>2406048.86</v>
      </c>
      <c r="E23" s="29">
        <f>E12</f>
        <v>21076.3</v>
      </c>
      <c r="F23" s="27"/>
      <c r="G23" s="26"/>
      <c r="H23" s="26"/>
      <c r="I23" s="26"/>
      <c r="J23" s="26">
        <f>SUM(J11:J22)</f>
        <v>1024167.72</v>
      </c>
      <c r="K23" s="28"/>
      <c r="L23" s="26">
        <f t="shared" ref="L23" si="1">SUM(L11:L22)</f>
        <v>-1381881.1400000001</v>
      </c>
    </row>
    <row r="26" spans="2:12" ht="17.25" customHeight="1" x14ac:dyDescent="0.25">
      <c r="C26" s="34" t="s">
        <v>35</v>
      </c>
      <c r="J26" s="1" t="s">
        <v>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Горбатова Екатерина Евгеньевна</cp:lastModifiedBy>
  <cp:lastPrinted>2019-05-30T03:00:53Z</cp:lastPrinted>
  <dcterms:created xsi:type="dcterms:W3CDTF">2018-04-09T01:58:38Z</dcterms:created>
  <dcterms:modified xsi:type="dcterms:W3CDTF">2019-12-12T07:06:39Z</dcterms:modified>
</cp:coreProperties>
</file>